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<sst xmlns="http://schemas.openxmlformats.org/spreadsheetml/2006/main" count="303" uniqueCount="87">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</sst>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4034044"/>
        <c:axId val="60762077"/>
      </c:barChart>
      <c:catAx>
        <c:axId val="4403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62077"/>
        <c:crosses val="autoZero"/>
        <c:auto val="0"/>
        <c:lblOffset val="0"/>
        <c:tickLblSkip val="1"/>
        <c:noMultiLvlLbl val="0"/>
      </c:catAx>
      <c:valAx>
        <c:axId val="6076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034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367318"/>
        <c:axId val="40088135"/>
      </c:barChart>
      <c:catAx>
        <c:axId val="19367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88135"/>
        <c:crosses val="autoZero"/>
        <c:auto val="0"/>
        <c:lblOffset val="0"/>
        <c:tickLblSkip val="1"/>
        <c:noMultiLvlLbl val="0"/>
      </c:catAx>
      <c:val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67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48896"/>
        <c:axId val="25913473"/>
      </c:barChart>
      <c:catAx>
        <c:axId val="25248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13473"/>
        <c:crosses val="autoZero"/>
        <c:auto val="0"/>
        <c:lblOffset val="0"/>
        <c:tickLblSkip val="1"/>
        <c:noMultiLvlLbl val="0"/>
      </c:catAx>
      <c:valAx>
        <c:axId val="2591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8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94666"/>
        <c:axId val="18616539"/>
      </c:barChart>
      <c:catAx>
        <c:axId val="31894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16539"/>
        <c:crosses val="autoZero"/>
        <c:auto val="0"/>
        <c:lblOffset val="0"/>
        <c:tickLblSkip val="1"/>
        <c:noMultiLvlLbl val="0"/>
      </c:catAx>
      <c:valAx>
        <c:axId val="1861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94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31124"/>
        <c:axId val="31544661"/>
      </c:barChart>
      <c:catAx>
        <c:axId val="33331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44661"/>
        <c:crosses val="autoZero"/>
        <c:auto val="0"/>
        <c:lblOffset val="0"/>
        <c:tickLblSkip val="1"/>
        <c:noMultiLvlLbl val="0"/>
      </c:catAx>
      <c:val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1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66494"/>
        <c:axId val="4980719"/>
      </c:barChart>
      <c:catAx>
        <c:axId val="15466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0719"/>
        <c:crosses val="autoZero"/>
        <c:auto val="0"/>
        <c:lblOffset val="0"/>
        <c:tickLblSkip val="1"/>
        <c:noMultiLvlLbl val="0"/>
      </c:catAx>
      <c:val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6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44826472"/>
        <c:axId val="785065"/>
      </c:barChart>
      <c:catAx>
        <c:axId val="44826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85065"/>
        <c:crossesAt val="0"/>
        <c:auto val="0"/>
        <c:lblOffset val="0"/>
        <c:tickLblSkip val="1"/>
        <c:noMultiLvlLbl val="0"/>
      </c:catAx>
      <c:valAx>
        <c:axId val="785065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2647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7065586"/>
        <c:axId val="63590275"/>
      </c:barChart>
      <c:catAx>
        <c:axId val="7065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590275"/>
        <c:crosses val="autoZero"/>
        <c:auto val="0"/>
        <c:lblOffset val="0"/>
        <c:tickLblSkip val="1"/>
        <c:noMultiLvlLbl val="0"/>
      </c:catAx>
      <c:val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65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5441564"/>
        <c:axId val="50538621"/>
      </c:barChart>
      <c:catAx>
        <c:axId val="35441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538621"/>
        <c:crosses val="autoZero"/>
        <c:auto val="0"/>
        <c:lblOffset val="0"/>
        <c:tickLblSkip val="52"/>
        <c:noMultiLvlLbl val="0"/>
      </c:catAx>
      <c:val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41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2194406"/>
        <c:axId val="67096471"/>
      </c:barChart>
      <c:catAx>
        <c:axId val="5219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096471"/>
        <c:crosses val="autoZero"/>
        <c:auto val="0"/>
        <c:lblOffset val="0"/>
        <c:tickLblSkip val="49"/>
        <c:noMultiLvlLbl val="0"/>
      </c:catAx>
      <c:val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94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997328"/>
        <c:axId val="66105041"/>
      </c:barChart>
      <c:catAx>
        <c:axId val="66997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105041"/>
        <c:crosses val="autoZero"/>
        <c:auto val="0"/>
        <c:lblOffset val="0"/>
        <c:tickLblSkip val="4"/>
        <c:noMultiLvlLbl val="0"/>
      </c:catAx>
      <c:val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997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9987782"/>
        <c:axId val="22781175"/>
      </c:barChart>
      <c:catAx>
        <c:axId val="9987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81175"/>
        <c:crosses val="autoZero"/>
        <c:auto val="0"/>
        <c:lblOffset val="0"/>
        <c:tickLblSkip val="9"/>
        <c:noMultiLvlLbl val="0"/>
      </c:catAx>
      <c:valAx>
        <c:axId val="22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87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74458"/>
        <c:axId val="52908075"/>
      </c:barChart>
      <c:catAx>
        <c:axId val="58074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908075"/>
        <c:crosses val="autoZero"/>
        <c:auto val="0"/>
        <c:lblOffset val="0"/>
        <c:tickLblSkip val="4"/>
        <c:noMultiLvlLbl val="0"/>
      </c:catAx>
      <c:val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74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410628"/>
        <c:axId val="57695653"/>
      </c:barChart>
      <c:catAx>
        <c:axId val="6410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695653"/>
        <c:crosses val="autoZero"/>
        <c:auto val="0"/>
        <c:lblOffset val="0"/>
        <c:tickLblSkip val="52"/>
        <c:noMultiLvlLbl val="0"/>
      </c:catAx>
      <c:valAx>
        <c:axId val="5769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10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498830"/>
        <c:axId val="42836287"/>
      </c:barChart>
      <c:catAx>
        <c:axId val="4949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836287"/>
        <c:crosses val="autoZero"/>
        <c:auto val="0"/>
        <c:lblOffset val="0"/>
        <c:tickLblSkip val="4"/>
        <c:noMultiLvlLbl val="0"/>
      </c:catAx>
      <c:valAx>
        <c:axId val="4283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98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82264"/>
        <c:axId val="47187193"/>
      </c:barChart>
      <c:catAx>
        <c:axId val="49982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187193"/>
        <c:crosses val="autoZero"/>
        <c:auto val="0"/>
        <c:lblOffset val="0"/>
        <c:tickLblSkip val="4"/>
        <c:noMultiLvlLbl val="0"/>
      </c:catAx>
      <c:val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82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31554"/>
        <c:axId val="64066259"/>
      </c:barChart>
      <c:catAx>
        <c:axId val="22031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066259"/>
        <c:crosses val="autoZero"/>
        <c:auto val="0"/>
        <c:lblOffset val="0"/>
        <c:tickLblSkip val="4"/>
        <c:noMultiLvlLbl val="0"/>
      </c:catAx>
      <c:val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31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25420"/>
        <c:axId val="21984461"/>
      </c:barChart>
      <c:catAx>
        <c:axId val="39725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984461"/>
        <c:crosses val="autoZero"/>
        <c:auto val="0"/>
        <c:lblOffset val="0"/>
        <c:tickLblSkip val="4"/>
        <c:noMultiLvlLbl val="0"/>
      </c:catAx>
      <c:val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25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642422"/>
        <c:axId val="35910887"/>
      </c:barChart>
      <c:catAx>
        <c:axId val="63642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910887"/>
        <c:crosses val="autoZero"/>
        <c:auto val="0"/>
        <c:lblOffset val="0"/>
        <c:tickLblSkip val="4"/>
        <c:noMultiLvlLbl val="0"/>
      </c:catAx>
      <c:val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642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762528"/>
        <c:axId val="23100705"/>
      </c:barChart>
      <c:catAx>
        <c:axId val="54762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100705"/>
        <c:crosses val="autoZero"/>
        <c:auto val="0"/>
        <c:lblOffset val="0"/>
        <c:tickLblSkip val="4"/>
        <c:noMultiLvlLbl val="0"/>
      </c:catAx>
      <c:val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62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9754"/>
        <c:axId val="59217787"/>
      </c:barChart>
      <c:catAx>
        <c:axId val="657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217787"/>
        <c:crosses val="autoZero"/>
        <c:auto val="0"/>
        <c:lblOffset val="0"/>
        <c:tickLblSkip val="4"/>
        <c:noMultiLvlLbl val="0"/>
      </c:catAx>
      <c:val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9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98036"/>
        <c:axId val="31911413"/>
      </c:barChart>
      <c:catAx>
        <c:axId val="63198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911413"/>
        <c:crosses val="autoZero"/>
        <c:auto val="0"/>
        <c:lblOffset val="0"/>
        <c:tickLblSkip val="4"/>
        <c:noMultiLvlLbl val="0"/>
      </c:catAx>
      <c:val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198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703984"/>
        <c:axId val="33335857"/>
      </c:barChart>
      <c:catAx>
        <c:axId val="3703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35857"/>
        <c:crosses val="autoZero"/>
        <c:auto val="0"/>
        <c:lblOffset val="0"/>
        <c:tickLblSkip val="1"/>
        <c:noMultiLvlLbl val="0"/>
      </c:catAx>
      <c:valAx>
        <c:axId val="3333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18767262"/>
        <c:axId val="34687631"/>
      </c:barChart>
      <c:catAx>
        <c:axId val="1876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87631"/>
        <c:crosses val="autoZero"/>
        <c:auto val="0"/>
        <c:lblOffset val="0"/>
        <c:tickLblSkip val="1"/>
        <c:noMultiLvlLbl val="0"/>
      </c:catAx>
      <c:valAx>
        <c:axId val="34687631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6726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3753224"/>
        <c:axId val="58234697"/>
      </c:barChart>
      <c:catAx>
        <c:axId val="43753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234697"/>
        <c:crosses val="autoZero"/>
        <c:auto val="0"/>
        <c:lblOffset val="0"/>
        <c:tickLblSkip val="1"/>
        <c:noMultiLvlLbl val="0"/>
      </c:catAx>
      <c:val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753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4350226"/>
        <c:axId val="19389987"/>
      </c:barChart>
      <c:catAx>
        <c:axId val="54350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389987"/>
        <c:crosses val="autoZero"/>
        <c:auto val="0"/>
        <c:lblOffset val="0"/>
        <c:tickLblSkip val="5"/>
        <c:noMultiLvlLbl val="0"/>
      </c:catAx>
      <c:valAx>
        <c:axId val="1938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350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0292156"/>
        <c:axId val="27085085"/>
      </c:barChart>
      <c:catAx>
        <c:axId val="40292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085085"/>
        <c:crosses val="autoZero"/>
        <c:auto val="0"/>
        <c:lblOffset val="0"/>
        <c:tickLblSkip val="5"/>
        <c:noMultiLvlLbl val="0"/>
      </c:catAx>
      <c:val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292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39174"/>
        <c:axId val="46408247"/>
      </c:barChart>
      <c:catAx>
        <c:axId val="42439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408247"/>
        <c:crosses val="autoZero"/>
        <c:auto val="0"/>
        <c:lblOffset val="0"/>
        <c:tickLblSkip val="1"/>
        <c:noMultiLvlLbl val="0"/>
      </c:catAx>
      <c:val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439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21040"/>
        <c:axId val="971633"/>
      </c:barChart>
      <c:catAx>
        <c:axId val="15021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71633"/>
        <c:crosses val="autoZero"/>
        <c:auto val="0"/>
        <c:lblOffset val="0"/>
        <c:tickLblSkip val="1"/>
        <c:noMultiLvlLbl val="0"/>
      </c:catAx>
      <c:val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21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744698"/>
        <c:axId val="11593419"/>
      </c:barChart>
      <c:catAx>
        <c:axId val="8744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593419"/>
        <c:crosses val="autoZero"/>
        <c:auto val="0"/>
        <c:lblOffset val="0"/>
        <c:tickLblSkip val="1"/>
        <c:noMultiLvlLbl val="0"/>
      </c:catAx>
      <c:val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744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231908"/>
        <c:axId val="66651717"/>
      </c:barChart>
      <c:catAx>
        <c:axId val="37231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651717"/>
        <c:crosses val="autoZero"/>
        <c:auto val="0"/>
        <c:lblOffset val="0"/>
        <c:tickLblSkip val="1"/>
        <c:noMultiLvlLbl val="0"/>
      </c:catAx>
      <c:val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231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94542"/>
        <c:axId val="30079967"/>
      </c:barChart>
      <c:catAx>
        <c:axId val="62994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079967"/>
        <c:crosses val="autoZero"/>
        <c:auto val="0"/>
        <c:lblOffset val="0"/>
        <c:tickLblSkip val="1"/>
        <c:noMultiLvlLbl val="0"/>
      </c:catAx>
      <c:val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994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4248"/>
        <c:axId val="20558233"/>
      </c:barChart>
      <c:catAx>
        <c:axId val="2284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558233"/>
        <c:crosses val="autoZero"/>
        <c:auto val="0"/>
        <c:lblOffset val="0"/>
        <c:tickLblSkip val="1"/>
        <c:noMultiLvlLbl val="0"/>
      </c:catAx>
      <c:val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84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87258"/>
        <c:axId val="15849867"/>
      </c:barChart>
      <c:catAx>
        <c:axId val="31587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49867"/>
        <c:crosses val="autoZero"/>
        <c:auto val="0"/>
        <c:lblOffset val="0"/>
        <c:tickLblSkip val="1"/>
        <c:noMultiLvlLbl val="0"/>
      </c:catAx>
      <c:valAx>
        <c:axId val="1584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87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806370"/>
        <c:axId val="54604147"/>
      </c:barChart>
      <c:catAx>
        <c:axId val="50806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604147"/>
        <c:crosses val="autoZero"/>
        <c:auto val="0"/>
        <c:lblOffset val="0"/>
        <c:tickLblSkip val="1"/>
        <c:noMultiLvlLbl val="0"/>
      </c:catAx>
      <c:val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806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75276"/>
        <c:axId val="60859757"/>
      </c:barChart>
      <c:catAx>
        <c:axId val="21675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859757"/>
        <c:crosses val="autoZero"/>
        <c:auto val="0"/>
        <c:lblOffset val="0"/>
        <c:tickLblSkip val="1"/>
        <c:noMultiLvlLbl val="0"/>
      </c:catAx>
      <c:val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675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866902"/>
        <c:axId val="30693255"/>
      </c:barChart>
      <c:catAx>
        <c:axId val="10866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693255"/>
        <c:crosses val="autoZero"/>
        <c:auto val="0"/>
        <c:lblOffset val="0"/>
        <c:tickLblSkip val="1"/>
        <c:noMultiLvlLbl val="0"/>
      </c:catAx>
      <c:val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866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03840"/>
        <c:axId val="3125697"/>
      </c:barChart>
      <c:catAx>
        <c:axId val="7803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25697"/>
        <c:crosses val="autoZero"/>
        <c:auto val="0"/>
        <c:lblOffset val="0"/>
        <c:tickLblSkip val="1"/>
        <c:noMultiLvlLbl val="0"/>
      </c:catAx>
      <c:val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803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31274"/>
        <c:axId val="51854875"/>
      </c:barChart>
      <c:catAx>
        <c:axId val="28131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854875"/>
        <c:crosses val="autoZero"/>
        <c:auto val="0"/>
        <c:lblOffset val="0"/>
        <c:tickLblSkip val="1"/>
        <c:noMultiLvlLbl val="0"/>
      </c:catAx>
      <c:valAx>
        <c:axId val="5185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131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64040692"/>
        <c:axId val="39495317"/>
      </c:barChart>
      <c:catAx>
        <c:axId val="64040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495317"/>
        <c:crosses val="autoZero"/>
        <c:auto val="0"/>
        <c:lblOffset val="0"/>
        <c:tickLblSkip val="1"/>
        <c:noMultiLvlLbl val="0"/>
      </c:catAx>
      <c:valAx>
        <c:axId val="39495317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4069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431076"/>
        <c:axId val="8770821"/>
      </c:barChart>
      <c:catAx>
        <c:axId val="8431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70821"/>
        <c:crosses val="autoZero"/>
        <c:auto val="0"/>
        <c:lblOffset val="0"/>
        <c:tickLblSkip val="1"/>
        <c:noMultiLvlLbl val="0"/>
      </c:catAx>
      <c:valAx>
        <c:axId val="8770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1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1828526"/>
        <c:axId val="39347871"/>
      </c:barChart>
      <c:catAx>
        <c:axId val="11828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47871"/>
        <c:crosses val="autoZero"/>
        <c:auto val="0"/>
        <c:lblOffset val="0"/>
        <c:tickLblSkip val="1"/>
        <c:noMultiLvlLbl val="0"/>
      </c:catAx>
      <c:valAx>
        <c:axId val="3934787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8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86520"/>
        <c:axId val="33060953"/>
      </c:barChart>
      <c:catAx>
        <c:axId val="18586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60953"/>
        <c:crosses val="autoZero"/>
        <c:auto val="0"/>
        <c:lblOffset val="0"/>
        <c:tickLblSkip val="1"/>
        <c:noMultiLvlLbl val="0"/>
      </c:catAx>
      <c:valAx>
        <c:axId val="3306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86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113122"/>
        <c:axId val="60691507"/>
      </c:barChart>
      <c:catAx>
        <c:axId val="29113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91507"/>
        <c:crosses val="autoZero"/>
        <c:auto val="0"/>
        <c:lblOffset val="0"/>
        <c:tickLblSkip val="1"/>
        <c:noMultiLvlLbl val="0"/>
      </c:catAx>
      <c:val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352652"/>
        <c:axId val="17065005"/>
      </c:barChart>
      <c:catAx>
        <c:axId val="9352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65005"/>
        <c:crosses val="autoZero"/>
        <c:auto val="0"/>
        <c:lblOffset val="0"/>
        <c:tickLblSkip val="1"/>
        <c:noMultiLvlLbl val="0"/>
      </c:catAx>
      <c:val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52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75474430.75</v>
      </c>
      <c r="D3" s="86">
        <v>11069</v>
      </c>
      <c r="E3" s="88">
        <v>6818.54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24937878.16</v>
      </c>
      <c r="D4" s="86">
        <v>44420</v>
      </c>
      <c r="E4" s="88">
        <v>561.411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9520084.39</v>
      </c>
      <c r="D5" s="86">
        <v>8326</v>
      </c>
      <c r="E5" s="88">
        <v>1143.4163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9110968.08</v>
      </c>
      <c r="D6" s="86">
        <v>6434405</v>
      </c>
      <c r="E6" s="88">
        <v>1.42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6809151.44</v>
      </c>
      <c r="D7" s="86">
        <v>1043</v>
      </c>
      <c r="E7" s="88">
        <v>6528.429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6175338.82</v>
      </c>
      <c r="D8" s="86">
        <v>1256</v>
      </c>
      <c r="E8" s="88">
        <v>4916.67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4762170.87</v>
      </c>
      <c r="D9" s="86">
        <v>675</v>
      </c>
      <c r="E9" s="88">
        <v>7055.07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4224188.89</v>
      </c>
      <c r="D10" s="86">
        <v>12787</v>
      </c>
      <c r="E10" s="88">
        <v>330.3503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2691170.8</v>
      </c>
      <c r="D11" s="86">
        <v>1432</v>
      </c>
      <c r="E11" s="88">
        <v>1879.3092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2590226.51</v>
      </c>
      <c r="D12" s="86">
        <v>2566</v>
      </c>
      <c r="E12" s="88">
        <v>1009.4414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1863414.34</v>
      </c>
      <c r="D13" s="86">
        <v>366</v>
      </c>
      <c r="E13" s="88">
        <v>5091.296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1504623.01</v>
      </c>
      <c r="D14" s="86">
        <v>529</v>
      </c>
      <c r="E14" s="88">
        <v>2844.2779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1498345.85</v>
      </c>
      <c r="D15" s="86">
        <v>3145</v>
      </c>
      <c r="E15" s="88">
        <v>476.4216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1005876.3001</v>
      </c>
      <c r="D16" s="86">
        <v>953</v>
      </c>
      <c r="E16" s="88">
        <v>1055.4841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734993.96</v>
      </c>
      <c r="D17" s="86">
        <v>7881</v>
      </c>
      <c r="E17" s="88">
        <v>93.2615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152902862.17009997</v>
      </c>
      <c r="D18" s="54">
        <f>SUM(D3:D17)</f>
        <v>6530853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-6.722237160539102E-05</v>
      </c>
      <c r="F4" s="66">
        <v>-0.0011792799258005804</v>
      </c>
      <c r="G4" s="66">
        <v>0.020469415931329227</v>
      </c>
      <c r="H4" s="66">
        <v>0.10129610520616938</v>
      </c>
      <c r="I4" s="66">
        <v>0.07054822864751098</v>
      </c>
      <c r="J4" s="66">
        <v>0.02066197219339383</v>
      </c>
      <c r="K4" s="67">
        <v>-0.762</v>
      </c>
      <c r="L4" s="67">
        <v>-0.1043772892014998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0.020401754913580872</v>
      </c>
      <c r="F5" s="66">
        <v>0.10791992201568279</v>
      </c>
      <c r="G5" s="66">
        <v>0.11908676862185885</v>
      </c>
      <c r="H5" s="66">
        <v>0.234204740583827</v>
      </c>
      <c r="I5" s="66">
        <v>0.16235755236934102</v>
      </c>
      <c r="J5" s="66">
        <v>0.0923513954974784</v>
      </c>
      <c r="K5" s="67">
        <v>1.3072099999999995</v>
      </c>
      <c r="L5" s="67">
        <v>0.0954579156462465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0.01016726627098774</v>
      </c>
      <c r="F6" s="70">
        <f>AVERAGE(F4:F5)</f>
        <v>0.053370321044941105</v>
      </c>
      <c r="G6" s="70">
        <f t="shared" si="0"/>
        <v>0.06977809227659404</v>
      </c>
      <c r="H6" s="70">
        <f>AVERAGE(H4:H5)</f>
        <v>0.1677504228949982</v>
      </c>
      <c r="I6" s="70">
        <f>AVERAGE(I4:I5)</f>
        <v>0.116452890508426</v>
      </c>
      <c r="J6" s="70">
        <f t="shared" si="0"/>
        <v>0.05650668384543611</v>
      </c>
      <c r="K6" s="72" t="s">
        <v>24</v>
      </c>
      <c r="L6" s="70">
        <f>AVERAGE(L4:L5)</f>
        <v>-0.004459686777626648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80.04079000000003</v>
      </c>
      <c r="D4" s="63">
        <v>0.020402400703650552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-0.25</v>
      </c>
      <c r="D5" s="63">
        <v>-6.881343120588748E-05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79.79079000000003</v>
      </c>
      <c r="D6" s="62">
        <v>0.010559759444735525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-6.722237160539102E-05</v>
      </c>
      <c r="D2" s="21"/>
    </row>
    <row r="3" spans="1:4" ht="14.25">
      <c r="A3" s="21"/>
      <c r="B3" s="42" t="s">
        <v>61</v>
      </c>
      <c r="C3" s="66">
        <v>0.020401754913580872</v>
      </c>
      <c r="D3" s="21"/>
    </row>
    <row r="4" spans="2:3" ht="14.25">
      <c r="B4" s="42" t="s">
        <v>20</v>
      </c>
      <c r="C4" s="66">
        <v>-0.007569349867392994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0.0032893090842562867</v>
      </c>
      <c r="F4" s="66">
        <v>0.008692480591047325</v>
      </c>
      <c r="G4" s="66">
        <v>0.026666847100955682</v>
      </c>
      <c r="H4" s="66">
        <v>0.05598948169312301</v>
      </c>
      <c r="I4" s="66">
        <v>0.14359261523343858</v>
      </c>
      <c r="J4" s="66">
        <v>0.02609865706897474</v>
      </c>
      <c r="K4" s="66">
        <v>4.614109999999999</v>
      </c>
      <c r="L4" s="67">
        <v>0.09144087244797339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0.0017891450016824795</v>
      </c>
      <c r="F5" s="66">
        <v>0.008240191728082324</v>
      </c>
      <c r="G5" s="66">
        <v>0.027245393458017908</v>
      </c>
      <c r="H5" s="66">
        <v>0.0556804170607037</v>
      </c>
      <c r="I5" s="66">
        <v>0.10918135210302293</v>
      </c>
      <c r="J5" s="66">
        <v>0.02554012940138417</v>
      </c>
      <c r="K5" s="66">
        <v>6.05507</v>
      </c>
      <c r="L5" s="67">
        <v>0.11883087895132438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0.0026608455976293577</v>
      </c>
      <c r="F6" s="66">
        <v>0.007094542774887191</v>
      </c>
      <c r="G6" s="66">
        <v>-0.002227054376542581</v>
      </c>
      <c r="H6" s="66">
        <v>-0.1051877116398704</v>
      </c>
      <c r="I6" s="66">
        <v>-0.0655328631381551</v>
      </c>
      <c r="J6" s="66">
        <v>-0.0021123050055205095</v>
      </c>
      <c r="K6" s="66">
        <v>1.8442778999999945</v>
      </c>
      <c r="L6" s="67">
        <v>0.06256605865082165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0.005660961992377533</v>
      </c>
      <c r="F7" s="66">
        <v>0.026190090702636226</v>
      </c>
      <c r="G7" s="66">
        <v>0.056149029241626014</v>
      </c>
      <c r="H7" s="66">
        <v>0.08860016525845782</v>
      </c>
      <c r="I7" s="66">
        <v>0.0813046472362422</v>
      </c>
      <c r="J7" s="66">
        <v>0.03966236277679558</v>
      </c>
      <c r="K7" s="66">
        <v>0.14341629999999816</v>
      </c>
      <c r="L7" s="67">
        <v>0.007811085903806303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0.004222466704075334</v>
      </c>
      <c r="F8" s="66">
        <v>0.013699770605033246</v>
      </c>
      <c r="G8" s="66">
        <v>0.03936088483488698</v>
      </c>
      <c r="H8" s="66">
        <v>0.08522771583864519</v>
      </c>
      <c r="I8" s="66">
        <v>0.1906702708743675</v>
      </c>
      <c r="J8" s="66">
        <v>0.03766684979371315</v>
      </c>
      <c r="K8" s="66">
        <v>5.81854</v>
      </c>
      <c r="L8" s="67">
        <v>0.128640615963312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-0.03855458737520623</v>
      </c>
      <c r="F9" s="66">
        <v>-0.03717421014712308</v>
      </c>
      <c r="G9" s="66">
        <v>-0.027088997210914956</v>
      </c>
      <c r="H9" s="66">
        <v>-0.014771831066900831</v>
      </c>
      <c r="I9" s="66">
        <v>-0.036050430436677994</v>
      </c>
      <c r="J9" s="66">
        <v>-0.025366162659649305</v>
      </c>
      <c r="K9" s="66">
        <v>0.05548410000000081</v>
      </c>
      <c r="L9" s="67">
        <v>0.0034271100437632818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-7.076374451964185E-05</v>
      </c>
      <c r="F10" s="66">
        <v>-0.00036229049051716977</v>
      </c>
      <c r="G10" s="66">
        <v>-0.012386795889495095</v>
      </c>
      <c r="H10" s="66">
        <v>-0.05134900355611216</v>
      </c>
      <c r="I10" s="66">
        <v>-0.09052477807152559</v>
      </c>
      <c r="J10" s="66">
        <v>-0.013377271861710005</v>
      </c>
      <c r="K10" s="66">
        <v>-0.06738500000000092</v>
      </c>
      <c r="L10" s="67">
        <v>-0.004529455257278658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0.00020427259327449043</v>
      </c>
      <c r="F11" s="66">
        <v>-0.0026220806193982815</v>
      </c>
      <c r="G11" s="66">
        <v>0.0006349249022286063</v>
      </c>
      <c r="H11" s="66">
        <v>0.015797883296001958</v>
      </c>
      <c r="I11" s="66">
        <v>-0.08115906027894015</v>
      </c>
      <c r="J11" s="66">
        <v>0.0012660270960074271</v>
      </c>
      <c r="K11" s="66">
        <v>-0.5235783999999992</v>
      </c>
      <c r="L11" s="67">
        <v>-0.04907652172462018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0</v>
      </c>
      <c r="F12" s="66">
        <v>-0.01388888888888895</v>
      </c>
      <c r="G12" s="66">
        <v>-0.04054054054054057</v>
      </c>
      <c r="H12" s="66">
        <v>-0.10691823899371078</v>
      </c>
      <c r="I12" s="66">
        <v>0.02898550724637694</v>
      </c>
      <c r="J12" s="66">
        <v>-0.04054054054054057</v>
      </c>
      <c r="K12" s="66">
        <v>0.42</v>
      </c>
      <c r="L12" s="67">
        <v>0.02586029170387727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0.0016701425331842046</v>
      </c>
      <c r="F13" s="66">
        <v>-0.07094122936474723</v>
      </c>
      <c r="G13" s="66">
        <v>-0.07090129554895863</v>
      </c>
      <c r="H13" s="66">
        <v>-0.05204629024787821</v>
      </c>
      <c r="I13" s="66">
        <v>-0.11266331524889861</v>
      </c>
      <c r="J13" s="66">
        <v>-0.07609290276427672</v>
      </c>
      <c r="K13" s="66">
        <v>0.009441399999999822</v>
      </c>
      <c r="L13" s="67">
        <v>0.0006892580438666585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0.0027533208108223572</v>
      </c>
      <c r="F14" s="66">
        <v>0.011556424236189633</v>
      </c>
      <c r="G14" s="66">
        <v>0.0317823731118394</v>
      </c>
      <c r="H14" s="66">
        <v>0.05774873930778113</v>
      </c>
      <c r="I14" s="66">
        <v>0.1003545004095554</v>
      </c>
      <c r="J14" s="66">
        <v>0.028237114803467467</v>
      </c>
      <c r="K14" s="66">
        <v>3.91667</v>
      </c>
      <c r="L14" s="67">
        <v>0.12463685885008391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0.006681735894536578</v>
      </c>
      <c r="F15" s="66">
        <v>0.015426545799306579</v>
      </c>
      <c r="G15" s="66">
        <v>0.04430202478000367</v>
      </c>
      <c r="H15" s="66">
        <v>0.08839318916257644</v>
      </c>
      <c r="I15" s="66">
        <v>0.1882806536587327</v>
      </c>
      <c r="J15" s="66">
        <v>0.04408300615097205</v>
      </c>
      <c r="K15" s="66">
        <v>4.091295999999991</v>
      </c>
      <c r="L15" s="67">
        <v>0.13070234625890476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0.006018684886865966</v>
      </c>
      <c r="F16" s="66">
        <v>0.02167658410605644</v>
      </c>
      <c r="G16" s="66">
        <v>0.03711356147512568</v>
      </c>
      <c r="H16" s="66">
        <v>0.06763438987319659</v>
      </c>
      <c r="I16" s="66">
        <v>0.14139087086124036</v>
      </c>
      <c r="J16" s="66">
        <v>0.02822148591037643</v>
      </c>
      <c r="K16" s="66">
        <v>0.8793092000000005</v>
      </c>
      <c r="L16" s="67">
        <v>0.04977099773760685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0.005888777459513994</v>
      </c>
      <c r="F17" s="66">
        <v>0.01605336643922528</v>
      </c>
      <c r="G17" s="66">
        <v>0.0439496968283386</v>
      </c>
      <c r="H17" s="66">
        <v>0.09518180358248718</v>
      </c>
      <c r="I17" s="66">
        <v>0.2052718538370113</v>
      </c>
      <c r="J17" s="66">
        <v>0.04322858028365162</v>
      </c>
      <c r="K17" s="66">
        <v>5.528429000000003</v>
      </c>
      <c r="L17" s="67">
        <v>0.15789867418196857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0.008602499842001121</v>
      </c>
      <c r="F18" s="66">
        <v>0.04142789139021885</v>
      </c>
      <c r="G18" s="66">
        <v>0.05047523348289373</v>
      </c>
      <c r="H18" s="66">
        <v>0.10135526417999863</v>
      </c>
      <c r="I18" s="66">
        <v>0.17111069121878697</v>
      </c>
      <c r="J18" s="66">
        <v>0.042414410707434014</v>
      </c>
      <c r="K18" s="66">
        <v>2.303503</v>
      </c>
      <c r="L18" s="67">
        <v>0.11118967195455043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>AVERAGE(E4:E18)</f>
        <v>0.0007211207520329222</v>
      </c>
      <c r="F19" s="70">
        <f>AVERAGE(F4:F18)</f>
        <v>0.0030046125908005593</v>
      </c>
      <c r="G19" s="70">
        <f>AVERAGE(G4:G18)</f>
        <v>0.013635685709964296</v>
      </c>
      <c r="H19" s="70">
        <f>AVERAGE(H4:H18)</f>
        <v>0.02542239824989995</v>
      </c>
      <c r="I19" s="70">
        <f>AVERAGE(I4:I18)</f>
        <v>0.0649475010336385</v>
      </c>
      <c r="J19" s="70">
        <f>AVERAGE(J4:J18)</f>
        <v>0.010595296077405303</v>
      </c>
      <c r="K19" s="71" t="s">
        <v>24</v>
      </c>
      <c r="L19" s="70">
        <f>AVERAGE(L4:L18)</f>
        <v>0.06399058291399737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83</v>
      </c>
      <c r="C4" s="30">
        <v>317.32303000000115</v>
      </c>
      <c r="D4" s="63">
        <v>0.004222129345133894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81</v>
      </c>
      <c r="C5" s="30">
        <v>81.76051000000164</v>
      </c>
      <c r="D5" s="63">
        <v>0.00328935158544366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75</v>
      </c>
      <c r="C6" s="30">
        <v>53.58987000000104</v>
      </c>
      <c r="D6" s="63">
        <v>0.005661004703143381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80</v>
      </c>
      <c r="C7" s="30">
        <v>39.862870000000115</v>
      </c>
      <c r="D7" s="63">
        <v>0.005888782785337826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60</v>
      </c>
      <c r="C8" s="30">
        <v>36.02839999999944</v>
      </c>
      <c r="D8" s="63">
        <v>0.008602440161026265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58</v>
      </c>
      <c r="C9" s="30">
        <v>16.95622000000067</v>
      </c>
      <c r="D9" s="63">
        <v>0.0027533560516361344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67</v>
      </c>
      <c r="C10" s="30">
        <v>16.10044999999972</v>
      </c>
      <c r="D10" s="63">
        <v>0.006018701526858806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79</v>
      </c>
      <c r="C11" s="30">
        <v>12.368219999999974</v>
      </c>
      <c r="D11" s="63">
        <v>0.006681745995610295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59</v>
      </c>
      <c r="C12" s="30">
        <v>8.505980000000445</v>
      </c>
      <c r="D12" s="63">
        <v>0.0017893520466480434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53</v>
      </c>
      <c r="C13" s="30">
        <v>4.318609999999869</v>
      </c>
      <c r="D13" s="63">
        <v>0.0016700556118026744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78</v>
      </c>
      <c r="C14" s="30">
        <v>3.9929499999999534</v>
      </c>
      <c r="D14" s="63">
        <v>0.0026608490036511417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82</v>
      </c>
      <c r="C15" s="30">
        <v>0.306</v>
      </c>
      <c r="D15" s="63">
        <v>0.00020426692921419947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62</v>
      </c>
      <c r="C16" s="30">
        <v>-0.05214000000001397</v>
      </c>
      <c r="D16" s="63">
        <v>-7.093432643206184E-05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86</v>
      </c>
      <c r="C17" s="30">
        <v>-7.676919999999925</v>
      </c>
      <c r="D17" s="63">
        <v>-0.0008418926276875484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21</v>
      </c>
      <c r="C18" s="30">
        <v>-40.33631000000006</v>
      </c>
      <c r="D18" s="63">
        <v>-0.03855460124509931</v>
      </c>
      <c r="E18" s="31">
        <v>0</v>
      </c>
      <c r="F18" s="63">
        <v>0</v>
      </c>
      <c r="G18" s="45">
        <v>0</v>
      </c>
    </row>
    <row r="19" spans="1:7" ht="15.75" thickBot="1">
      <c r="A19" s="58"/>
      <c r="B19" s="59" t="s">
        <v>23</v>
      </c>
      <c r="C19" s="49">
        <v>543.0477400000042</v>
      </c>
      <c r="D19" s="62">
        <v>0.0035642452180141304</v>
      </c>
      <c r="E19" s="50">
        <v>0</v>
      </c>
      <c r="F19" s="62">
        <v>0</v>
      </c>
      <c r="G19" s="51">
        <v>0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21</v>
      </c>
      <c r="C2" s="66">
        <v>-0.03855458737520623</v>
      </c>
    </row>
    <row r="3" spans="1:5" ht="14.25">
      <c r="A3" s="14"/>
      <c r="B3" s="42" t="s">
        <v>62</v>
      </c>
      <c r="C3" s="66">
        <v>-7.076374451964185E-05</v>
      </c>
      <c r="D3" s="14"/>
      <c r="E3" s="14"/>
    </row>
    <row r="4" spans="1:5" ht="14.25">
      <c r="A4" s="14"/>
      <c r="B4" s="42" t="s">
        <v>86</v>
      </c>
      <c r="C4" s="66">
        <v>0</v>
      </c>
      <c r="D4" s="14"/>
      <c r="E4" s="14"/>
    </row>
    <row r="5" spans="1:5" ht="14.25">
      <c r="A5" s="14"/>
      <c r="B5" s="42" t="s">
        <v>82</v>
      </c>
      <c r="C5" s="66">
        <v>0.00020427259327449043</v>
      </c>
      <c r="D5" s="14"/>
      <c r="E5" s="14"/>
    </row>
    <row r="6" spans="1:5" ht="14.25">
      <c r="A6" s="14"/>
      <c r="B6" s="42" t="s">
        <v>53</v>
      </c>
      <c r="C6" s="66">
        <v>0.0016701425331842046</v>
      </c>
      <c r="D6" s="14"/>
      <c r="E6" s="14"/>
    </row>
    <row r="7" spans="1:5" ht="14.25">
      <c r="A7" s="14"/>
      <c r="B7" s="42" t="s">
        <v>59</v>
      </c>
      <c r="C7" s="66">
        <v>0.0017891450016824795</v>
      </c>
      <c r="D7" s="14"/>
      <c r="E7" s="14"/>
    </row>
    <row r="8" spans="1:5" ht="14.25">
      <c r="A8" s="14"/>
      <c r="B8" s="42" t="s">
        <v>78</v>
      </c>
      <c r="C8" s="66">
        <v>0.0026608455976293577</v>
      </c>
      <c r="D8" s="14"/>
      <c r="E8" s="14"/>
    </row>
    <row r="9" spans="1:5" ht="14.25">
      <c r="A9" s="14"/>
      <c r="B9" s="42" t="s">
        <v>58</v>
      </c>
      <c r="C9" s="66">
        <v>0.0027533208108223572</v>
      </c>
      <c r="D9" s="14"/>
      <c r="E9" s="14"/>
    </row>
    <row r="10" spans="1:5" ht="14.25">
      <c r="A10" s="14"/>
      <c r="B10" s="42" t="s">
        <v>81</v>
      </c>
      <c r="C10" s="66">
        <v>0.0032893090842562867</v>
      </c>
      <c r="D10" s="14"/>
      <c r="E10" s="14"/>
    </row>
    <row r="11" spans="1:5" ht="14.25">
      <c r="A11" s="14"/>
      <c r="B11" s="42" t="s">
        <v>83</v>
      </c>
      <c r="C11" s="66">
        <v>0.004222466704075334</v>
      </c>
      <c r="D11" s="14"/>
      <c r="E11" s="14"/>
    </row>
    <row r="12" spans="1:5" ht="14.25">
      <c r="A12" s="14"/>
      <c r="B12" s="42" t="s">
        <v>75</v>
      </c>
      <c r="C12" s="66">
        <v>0.005660961992377533</v>
      </c>
      <c r="D12" s="14"/>
      <c r="E12" s="14"/>
    </row>
    <row r="13" spans="1:5" ht="14.25">
      <c r="A13" s="14"/>
      <c r="B13" s="42" t="s">
        <v>80</v>
      </c>
      <c r="C13" s="66">
        <v>0.005888777459513994</v>
      </c>
      <c r="D13" s="14"/>
      <c r="E13" s="14"/>
    </row>
    <row r="14" spans="1:5" ht="14.25">
      <c r="A14" s="14"/>
      <c r="B14" s="42" t="s">
        <v>67</v>
      </c>
      <c r="C14" s="66">
        <v>0.006018684886865966</v>
      </c>
      <c r="D14" s="14"/>
      <c r="E14" s="14"/>
    </row>
    <row r="15" spans="1:5" ht="14.25">
      <c r="A15" s="14"/>
      <c r="B15" s="42" t="s">
        <v>79</v>
      </c>
      <c r="C15" s="66">
        <v>0.006681735894536578</v>
      </c>
      <c r="D15" s="14"/>
      <c r="E15" s="14"/>
    </row>
    <row r="16" spans="1:5" ht="14.25">
      <c r="A16" s="14"/>
      <c r="B16" s="42" t="s">
        <v>60</v>
      </c>
      <c r="C16" s="66">
        <v>0.008602499842001121</v>
      </c>
      <c r="D16" s="14"/>
      <c r="E16" s="14"/>
    </row>
    <row r="17" spans="2:3" ht="14.25">
      <c r="B17" s="42" t="s">
        <v>20</v>
      </c>
      <c r="C17" s="68">
        <v>-0.007569349867392994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-0.007569349867392994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4003147.25</v>
      </c>
      <c r="F3" s="11">
        <v>173506</v>
      </c>
      <c r="G3" s="78">
        <v>23.0721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3632761.69</v>
      </c>
      <c r="F4" s="11">
        <v>152637</v>
      </c>
      <c r="G4" s="78">
        <v>23.8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7635908.9399999995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2024-03-29T09:50:09Z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