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'Відкр_1'!$A$1:$H$15</definedName>
  </definedNames>
  <calcPr fullCalcOnLoad="1"/>
</workbook>
</file>

<file path=xl/sharedStrings.xml><?xml version="1.0" encoding="utf-8"?>
<sst xmlns="http://schemas.openxmlformats.org/spreadsheetml/2006/main" count="292" uniqueCount="83">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</sst>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1307250"/>
        <c:axId val="57547523"/>
      </c:barChart>
      <c:catAx>
        <c:axId val="21307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47523"/>
        <c:crosses val="autoZero"/>
        <c:auto val="0"/>
        <c:lblOffset val="0"/>
        <c:tickLblSkip val="1"/>
        <c:noMultiLvlLbl val="0"/>
      </c:catAx>
      <c:valAx>
        <c:axId val="57547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307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469356"/>
        <c:axId val="15571021"/>
      </c:barChart>
      <c:catAx>
        <c:axId val="46469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71021"/>
        <c:crosses val="autoZero"/>
        <c:auto val="0"/>
        <c:lblOffset val="0"/>
        <c:tickLblSkip val="1"/>
        <c:noMultiLvlLbl val="0"/>
      </c:catAx>
      <c:valAx>
        <c:axId val="1557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9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1462"/>
        <c:axId val="53293159"/>
      </c:barChart>
      <c:catAx>
        <c:axId val="5921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93159"/>
        <c:crosses val="autoZero"/>
        <c:auto val="0"/>
        <c:lblOffset val="0"/>
        <c:tickLblSkip val="1"/>
        <c:noMultiLvlLbl val="0"/>
      </c:catAx>
      <c:valAx>
        <c:axId val="53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4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76384"/>
        <c:axId val="21778593"/>
      </c:barChart>
      <c:catAx>
        <c:axId val="9876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778593"/>
        <c:crosses val="autoZero"/>
        <c:auto val="0"/>
        <c:lblOffset val="0"/>
        <c:tickLblSkip val="1"/>
        <c:noMultiLvlLbl val="0"/>
      </c:catAx>
      <c:valAx>
        <c:axId val="2177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763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789610"/>
        <c:axId val="19235579"/>
      </c:barChart>
      <c:catAx>
        <c:axId val="61789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235579"/>
        <c:crosses val="autoZero"/>
        <c:auto val="0"/>
        <c:lblOffset val="0"/>
        <c:tickLblSkip val="1"/>
        <c:noMultiLvlLbl val="0"/>
      </c:catAx>
      <c:valAx>
        <c:axId val="19235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902484"/>
        <c:axId val="14578037"/>
      </c:barChart>
      <c:catAx>
        <c:axId val="38902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578037"/>
        <c:crosses val="autoZero"/>
        <c:auto val="0"/>
        <c:lblOffset val="0"/>
        <c:tickLblSkip val="1"/>
        <c:noMultiLvlLbl val="0"/>
      </c:catAx>
      <c:valAx>
        <c:axId val="14578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2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225"/>
          <c:w val="0.94375"/>
          <c:h val="0.94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Графік_В!$B$2:$B$16</c:f>
              <c:strCache/>
            </c:strRef>
          </c:cat>
          <c:val>
            <c:numRef>
              <c:f>Графік_В!$C$2:$C$16</c:f>
              <c:numCache/>
            </c:numRef>
          </c:val>
        </c:ser>
        <c:gapWidth val="40"/>
        <c:axId val="64093470"/>
        <c:axId val="39970319"/>
      </c:barChart>
      <c:catAx>
        <c:axId val="64093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970319"/>
        <c:crossesAt val="0"/>
        <c:auto val="0"/>
        <c:lblOffset val="0"/>
        <c:tickLblSkip val="1"/>
        <c:noMultiLvlLbl val="0"/>
      </c:catAx>
      <c:valAx>
        <c:axId val="39970319"/>
        <c:scaling>
          <c:orientation val="minMax"/>
          <c:max val="0.02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9347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4188552"/>
        <c:axId val="16370377"/>
      </c:barChart>
      <c:catAx>
        <c:axId val="241885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6370377"/>
        <c:crosses val="autoZero"/>
        <c:auto val="0"/>
        <c:lblOffset val="0"/>
        <c:tickLblSkip val="1"/>
        <c:noMultiLvlLbl val="0"/>
      </c:catAx>
      <c:valAx>
        <c:axId val="1637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188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3115666"/>
        <c:axId val="50932131"/>
      </c:barChart>
      <c:catAx>
        <c:axId val="13115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932131"/>
        <c:crosses val="autoZero"/>
        <c:auto val="0"/>
        <c:lblOffset val="0"/>
        <c:tickLblSkip val="52"/>
        <c:noMultiLvlLbl val="0"/>
      </c:catAx>
      <c:valAx>
        <c:axId val="50932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115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5735996"/>
        <c:axId val="31861917"/>
      </c:barChart>
      <c:catAx>
        <c:axId val="55735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861917"/>
        <c:crosses val="autoZero"/>
        <c:auto val="0"/>
        <c:lblOffset val="0"/>
        <c:tickLblSkip val="49"/>
        <c:noMultiLvlLbl val="0"/>
      </c:catAx>
      <c:valAx>
        <c:axId val="31861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35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321798"/>
        <c:axId val="30678455"/>
      </c:barChart>
      <c:catAx>
        <c:axId val="18321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678455"/>
        <c:crosses val="autoZero"/>
        <c:auto val="0"/>
        <c:lblOffset val="0"/>
        <c:tickLblSkip val="4"/>
        <c:noMultiLvlLbl val="0"/>
      </c:catAx>
      <c:valAx>
        <c:axId val="30678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321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8165660"/>
        <c:axId val="30837757"/>
      </c:barChart>
      <c:catAx>
        <c:axId val="48165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837757"/>
        <c:crosses val="autoZero"/>
        <c:auto val="0"/>
        <c:lblOffset val="0"/>
        <c:tickLblSkip val="9"/>
        <c:noMultiLvlLbl val="0"/>
      </c:catAx>
      <c:valAx>
        <c:axId val="3083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65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70640"/>
        <c:axId val="1926897"/>
      </c:barChart>
      <c:catAx>
        <c:axId val="76706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26897"/>
        <c:crosses val="autoZero"/>
        <c:auto val="0"/>
        <c:lblOffset val="0"/>
        <c:tickLblSkip val="4"/>
        <c:noMultiLvlLbl val="0"/>
      </c:catAx>
      <c:valAx>
        <c:axId val="1926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6706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7342074"/>
        <c:axId val="21860939"/>
      </c:barChart>
      <c:catAx>
        <c:axId val="17342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860939"/>
        <c:crosses val="autoZero"/>
        <c:auto val="0"/>
        <c:lblOffset val="0"/>
        <c:tickLblSkip val="52"/>
        <c:noMultiLvlLbl val="0"/>
      </c:catAx>
      <c:val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342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30724"/>
        <c:axId val="25905605"/>
      </c:barChart>
      <c:catAx>
        <c:axId val="62530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905605"/>
        <c:crosses val="autoZero"/>
        <c:auto val="0"/>
        <c:lblOffset val="0"/>
        <c:tickLblSkip val="4"/>
        <c:noMultiLvlLbl val="0"/>
      </c:catAx>
      <c:valAx>
        <c:axId val="259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307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23854"/>
        <c:axId val="17979231"/>
      </c:barChart>
      <c:catAx>
        <c:axId val="3182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7979231"/>
        <c:crosses val="autoZero"/>
        <c:auto val="0"/>
        <c:lblOffset val="0"/>
        <c:tickLblSkip val="4"/>
        <c:noMultiLvlLbl val="0"/>
      </c:catAx>
      <c:val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8238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595352"/>
        <c:axId val="47031577"/>
      </c:barChart>
      <c:catAx>
        <c:axId val="27595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031577"/>
        <c:crosses val="autoZero"/>
        <c:auto val="0"/>
        <c:lblOffset val="0"/>
        <c:tickLblSkip val="4"/>
        <c:noMultiLvlLbl val="0"/>
      </c:catAx>
      <c:valAx>
        <c:axId val="47031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953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631010"/>
        <c:axId val="51461363"/>
      </c:barChart>
      <c:catAx>
        <c:axId val="20631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461363"/>
        <c:crosses val="autoZero"/>
        <c:auto val="0"/>
        <c:lblOffset val="0"/>
        <c:tickLblSkip val="4"/>
        <c:noMultiLvlLbl val="0"/>
      </c:catAx>
      <c:valAx>
        <c:axId val="5146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631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0499084"/>
        <c:axId val="7620845"/>
      </c:barChart>
      <c:catAx>
        <c:axId val="6049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620845"/>
        <c:crosses val="autoZero"/>
        <c:auto val="0"/>
        <c:lblOffset val="0"/>
        <c:tickLblSkip val="4"/>
        <c:noMultiLvlLbl val="0"/>
      </c:catAx>
      <c:valAx>
        <c:axId val="7620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499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78742"/>
        <c:axId val="13308679"/>
      </c:barChart>
      <c:catAx>
        <c:axId val="1478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308679"/>
        <c:crosses val="autoZero"/>
        <c:auto val="0"/>
        <c:lblOffset val="0"/>
        <c:tickLblSkip val="4"/>
        <c:noMultiLvlLbl val="0"/>
      </c:catAx>
      <c:val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78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669248"/>
        <c:axId val="4261185"/>
      </c:barChart>
      <c:catAx>
        <c:axId val="526692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61185"/>
        <c:crosses val="autoZero"/>
        <c:auto val="0"/>
        <c:lblOffset val="0"/>
        <c:tickLblSkip val="4"/>
        <c:noMultiLvlLbl val="0"/>
      </c:catAx>
      <c:valAx>
        <c:axId val="426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669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50666"/>
        <c:axId val="9611675"/>
      </c:barChart>
      <c:catAx>
        <c:axId val="38350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9611675"/>
        <c:crosses val="autoZero"/>
        <c:auto val="0"/>
        <c:lblOffset val="0"/>
        <c:tickLblSkip val="4"/>
        <c:noMultiLvlLbl val="0"/>
      </c:catAx>
      <c:valAx>
        <c:axId val="9611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506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9104358"/>
        <c:axId val="14830359"/>
      </c:barChart>
      <c:catAx>
        <c:axId val="9104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30359"/>
        <c:crosses val="autoZero"/>
        <c:auto val="0"/>
        <c:lblOffset val="0"/>
        <c:tickLblSkip val="1"/>
        <c:noMultiLvlLbl val="0"/>
      </c:catAx>
      <c:valAx>
        <c:axId val="14830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043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19396212"/>
        <c:axId val="40348181"/>
      </c:barChart>
      <c:catAx>
        <c:axId val="19396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48181"/>
        <c:crosses val="autoZero"/>
        <c:auto val="0"/>
        <c:lblOffset val="0"/>
        <c:tickLblSkip val="1"/>
        <c:noMultiLvlLbl val="0"/>
      </c:catAx>
      <c:valAx>
        <c:axId val="40348181"/>
        <c:scaling>
          <c:orientation val="minMax"/>
          <c:max val="0.01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39621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7589310"/>
        <c:axId val="46977199"/>
      </c:barChart>
      <c:catAx>
        <c:axId val="27589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977199"/>
        <c:crosses val="autoZero"/>
        <c:auto val="0"/>
        <c:lblOffset val="0"/>
        <c:tickLblSkip val="1"/>
        <c:noMultiLvlLbl val="0"/>
      </c:catAx>
      <c:valAx>
        <c:axId val="46977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89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0141608"/>
        <c:axId val="47056745"/>
      </c:barChart>
      <c:catAx>
        <c:axId val="20141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56745"/>
        <c:crosses val="autoZero"/>
        <c:auto val="0"/>
        <c:lblOffset val="0"/>
        <c:tickLblSkip val="5"/>
        <c:noMultiLvlLbl val="0"/>
      </c:catAx>
      <c:valAx>
        <c:axId val="470567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141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20857522"/>
        <c:axId val="53499971"/>
      </c:barChart>
      <c:catAx>
        <c:axId val="208575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499971"/>
        <c:crosses val="autoZero"/>
        <c:auto val="0"/>
        <c:lblOffset val="0"/>
        <c:tickLblSkip val="5"/>
        <c:noMultiLvlLbl val="0"/>
      </c:catAx>
      <c:valAx>
        <c:axId val="53499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8575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737692"/>
        <c:axId val="38530365"/>
      </c:barChart>
      <c:catAx>
        <c:axId val="117376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530365"/>
        <c:crosses val="autoZero"/>
        <c:auto val="0"/>
        <c:lblOffset val="0"/>
        <c:tickLblSkip val="1"/>
        <c:noMultiLvlLbl val="0"/>
      </c:catAx>
      <c:valAx>
        <c:axId val="3853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7376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28966"/>
        <c:axId val="33951831"/>
      </c:barChart>
      <c:catAx>
        <c:axId val="11228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951831"/>
        <c:crosses val="autoZero"/>
        <c:auto val="0"/>
        <c:lblOffset val="0"/>
        <c:tickLblSkip val="1"/>
        <c:noMultiLvlLbl val="0"/>
      </c:catAx>
      <c:valAx>
        <c:axId val="3395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8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131024"/>
        <c:axId val="65743761"/>
      </c:barChart>
      <c:catAx>
        <c:axId val="371310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5743761"/>
        <c:crosses val="autoZero"/>
        <c:auto val="0"/>
        <c:lblOffset val="0"/>
        <c:tickLblSkip val="1"/>
        <c:noMultiLvlLbl val="0"/>
      </c:catAx>
      <c:valAx>
        <c:axId val="6574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71310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822938"/>
        <c:axId val="23644395"/>
      </c:barChart>
      <c:catAx>
        <c:axId val="54822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644395"/>
        <c:crosses val="autoZero"/>
        <c:auto val="0"/>
        <c:lblOffset val="0"/>
        <c:tickLblSkip val="1"/>
        <c:noMultiLvlLbl val="0"/>
      </c:catAx>
      <c:valAx>
        <c:axId val="236443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822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472964"/>
        <c:axId val="36147813"/>
      </c:barChart>
      <c:catAx>
        <c:axId val="114729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147813"/>
        <c:crosses val="autoZero"/>
        <c:auto val="0"/>
        <c:lblOffset val="0"/>
        <c:tickLblSkip val="1"/>
        <c:noMultiLvlLbl val="0"/>
      </c:catAx>
      <c:val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4729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894862"/>
        <c:axId val="42291711"/>
      </c:barChart>
      <c:catAx>
        <c:axId val="56894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2291711"/>
        <c:crosses val="autoZero"/>
        <c:auto val="0"/>
        <c:lblOffset val="0"/>
        <c:tickLblSkip val="1"/>
        <c:noMultiLvlLbl val="0"/>
      </c:catAx>
      <c:val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8948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64368"/>
        <c:axId val="60408401"/>
      </c:barChart>
      <c:catAx>
        <c:axId val="663643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08401"/>
        <c:crosses val="autoZero"/>
        <c:auto val="0"/>
        <c:lblOffset val="0"/>
        <c:tickLblSkip val="1"/>
        <c:noMultiLvlLbl val="0"/>
      </c:catAx>
      <c:valAx>
        <c:axId val="60408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4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81080"/>
        <c:axId val="3076537"/>
      </c:barChart>
      <c:catAx>
        <c:axId val="4508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076537"/>
        <c:crosses val="autoZero"/>
        <c:auto val="0"/>
        <c:lblOffset val="0"/>
        <c:tickLblSkip val="1"/>
        <c:noMultiLvlLbl val="0"/>
      </c:catAx>
      <c:valAx>
        <c:axId val="307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081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688834"/>
        <c:axId val="47872915"/>
      </c:barChart>
      <c:catAx>
        <c:axId val="27688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872915"/>
        <c:crosses val="autoZero"/>
        <c:auto val="0"/>
        <c:lblOffset val="0"/>
        <c:tickLblSkip val="1"/>
        <c:noMultiLvlLbl val="0"/>
      </c:catAx>
      <c:valAx>
        <c:axId val="47872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688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203052"/>
        <c:axId val="52500877"/>
      </c:barChart>
      <c:catAx>
        <c:axId val="282030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500877"/>
        <c:crosses val="autoZero"/>
        <c:auto val="0"/>
        <c:lblOffset val="0"/>
        <c:tickLblSkip val="1"/>
        <c:noMultiLvlLbl val="0"/>
      </c:catAx>
      <c:valAx>
        <c:axId val="5250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2030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45846"/>
        <c:axId val="24712615"/>
      </c:barChart>
      <c:catAx>
        <c:axId val="2745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712615"/>
        <c:crosses val="autoZero"/>
        <c:auto val="0"/>
        <c:lblOffset val="0"/>
        <c:tickLblSkip val="1"/>
        <c:noMultiLvlLbl val="0"/>
      </c:catAx>
      <c:valAx>
        <c:axId val="2471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745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086944"/>
        <c:axId val="55564769"/>
      </c:barChart>
      <c:catAx>
        <c:axId val="21086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564769"/>
        <c:crosses val="autoZero"/>
        <c:auto val="0"/>
        <c:lblOffset val="0"/>
        <c:tickLblSkip val="1"/>
        <c:noMultiLvlLbl val="0"/>
      </c:catAx>
      <c:valAx>
        <c:axId val="5556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086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30320874"/>
        <c:axId val="4452411"/>
      </c:barChart>
      <c:catAx>
        <c:axId val="30320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52411"/>
        <c:crosses val="autoZero"/>
        <c:auto val="0"/>
        <c:lblOffset val="0"/>
        <c:tickLblSkip val="1"/>
        <c:noMultiLvlLbl val="0"/>
      </c:catAx>
      <c:valAx>
        <c:axId val="4452411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20874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04698"/>
        <c:axId val="61242283"/>
      </c:barChart>
      <c:catAx>
        <c:axId val="68046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242283"/>
        <c:crosses val="autoZero"/>
        <c:auto val="0"/>
        <c:lblOffset val="0"/>
        <c:tickLblSkip val="1"/>
        <c:noMultiLvlLbl val="0"/>
      </c:catAx>
      <c:val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46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14309636"/>
        <c:axId val="61677861"/>
      </c:barChart>
      <c:catAx>
        <c:axId val="14309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677861"/>
        <c:crosses val="autoZero"/>
        <c:auto val="0"/>
        <c:lblOffset val="0"/>
        <c:tickLblSkip val="1"/>
        <c:noMultiLvlLbl val="0"/>
      </c:catAx>
      <c:valAx>
        <c:axId val="61677861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09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29838"/>
        <c:axId val="29850815"/>
      </c:barChart>
      <c:catAx>
        <c:axId val="18229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50815"/>
        <c:crosses val="autoZero"/>
        <c:auto val="0"/>
        <c:lblOffset val="0"/>
        <c:tickLblSkip val="1"/>
        <c:noMultiLvlLbl val="0"/>
      </c:catAx>
      <c:valAx>
        <c:axId val="29850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29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1880"/>
        <c:axId val="1996921"/>
      </c:barChart>
      <c:catAx>
        <c:axId val="221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6921"/>
        <c:crosses val="autoZero"/>
        <c:auto val="0"/>
        <c:lblOffset val="0"/>
        <c:tickLblSkip val="1"/>
        <c:noMultiLvlLbl val="0"/>
      </c:catAx>
      <c:valAx>
        <c:axId val="199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972290"/>
        <c:axId val="27532883"/>
      </c:barChart>
      <c:catAx>
        <c:axId val="17972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32883"/>
        <c:crosses val="autoZero"/>
        <c:auto val="0"/>
        <c:lblOffset val="0"/>
        <c:tickLblSkip val="1"/>
        <c:noMultiLvlLbl val="0"/>
      </c:catAx>
      <c:valAx>
        <c:axId val="27532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22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39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591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81</v>
      </c>
      <c r="C3" s="88">
        <v>24791704.34</v>
      </c>
      <c r="D3" s="86">
        <v>44403</v>
      </c>
      <c r="E3" s="88">
        <v>558.334</v>
      </c>
      <c r="F3" s="88">
        <v>100</v>
      </c>
      <c r="G3" s="87" t="s">
        <v>54</v>
      </c>
      <c r="H3" s="87" t="s">
        <v>26</v>
      </c>
    </row>
    <row r="4" spans="1:8" ht="14.25">
      <c r="A4" s="40">
        <v>2</v>
      </c>
      <c r="B4" s="87" t="s">
        <v>75</v>
      </c>
      <c r="C4" s="88">
        <v>9318075.87</v>
      </c>
      <c r="D4" s="86">
        <v>8326</v>
      </c>
      <c r="E4" s="88">
        <v>1119.154</v>
      </c>
      <c r="F4" s="88">
        <v>1000</v>
      </c>
      <c r="G4" s="87" t="s">
        <v>76</v>
      </c>
      <c r="H4" s="87" t="s">
        <v>77</v>
      </c>
    </row>
    <row r="5" spans="1:8" ht="14.25" customHeight="1">
      <c r="A5" s="40">
        <v>3</v>
      </c>
      <c r="B5" s="87" t="s">
        <v>80</v>
      </c>
      <c r="C5" s="88">
        <v>6761103.05</v>
      </c>
      <c r="D5" s="86">
        <v>1043</v>
      </c>
      <c r="E5" s="88">
        <v>6482.3615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58</v>
      </c>
      <c r="C6" s="88">
        <v>6125613.88</v>
      </c>
      <c r="D6" s="86">
        <v>1256</v>
      </c>
      <c r="E6" s="88">
        <v>4877.08</v>
      </c>
      <c r="F6" s="88">
        <v>1000</v>
      </c>
      <c r="G6" s="87" t="s">
        <v>71</v>
      </c>
      <c r="H6" s="87" t="s">
        <v>66</v>
      </c>
    </row>
    <row r="7" spans="1:8" ht="14.25" customHeight="1">
      <c r="A7" s="40">
        <v>5</v>
      </c>
      <c r="B7" s="87" t="s">
        <v>59</v>
      </c>
      <c r="C7" s="88">
        <v>4743584.27</v>
      </c>
      <c r="D7" s="86">
        <v>675</v>
      </c>
      <c r="E7" s="88">
        <v>7027.53</v>
      </c>
      <c r="F7" s="88">
        <v>1000</v>
      </c>
      <c r="G7" s="87" t="s">
        <v>71</v>
      </c>
      <c r="H7" s="87" t="s">
        <v>66</v>
      </c>
    </row>
    <row r="8" spans="1:8" ht="14.25" customHeight="1">
      <c r="A8" s="40">
        <v>6</v>
      </c>
      <c r="B8" s="87" t="s">
        <v>60</v>
      </c>
      <c r="C8" s="88">
        <v>4158578.6449</v>
      </c>
      <c r="D8" s="86">
        <v>12757</v>
      </c>
      <c r="E8" s="88">
        <v>325.9841</v>
      </c>
      <c r="F8" s="88">
        <v>100</v>
      </c>
      <c r="G8" s="87" t="s">
        <v>54</v>
      </c>
      <c r="H8" s="87" t="s">
        <v>26</v>
      </c>
    </row>
    <row r="9" spans="1:8" ht="14.25" customHeight="1">
      <c r="A9" s="40">
        <v>7</v>
      </c>
      <c r="B9" s="87" t="s">
        <v>67</v>
      </c>
      <c r="C9" s="88">
        <v>2646012.42</v>
      </c>
      <c r="D9" s="86">
        <v>1432</v>
      </c>
      <c r="E9" s="88">
        <v>1847.774</v>
      </c>
      <c r="F9" s="88">
        <v>1000</v>
      </c>
      <c r="G9" s="87" t="s">
        <v>72</v>
      </c>
      <c r="H9" s="87" t="s">
        <v>68</v>
      </c>
    </row>
    <row r="10" spans="1:8" ht="14.25" customHeight="1">
      <c r="A10" s="40">
        <v>8</v>
      </c>
      <c r="B10" s="87" t="s">
        <v>53</v>
      </c>
      <c r="C10" s="88">
        <v>2602858.4</v>
      </c>
      <c r="D10" s="86">
        <v>2566</v>
      </c>
      <c r="E10" s="88">
        <v>1014.3641</v>
      </c>
      <c r="F10" s="88">
        <v>1000</v>
      </c>
      <c r="G10" s="87" t="s">
        <v>55</v>
      </c>
      <c r="H10" s="87" t="s">
        <v>65</v>
      </c>
    </row>
    <row r="11" spans="1:8" ht="14.25" customHeight="1">
      <c r="A11" s="40">
        <v>9</v>
      </c>
      <c r="B11" s="87" t="s">
        <v>79</v>
      </c>
      <c r="C11" s="88">
        <v>1851251.73</v>
      </c>
      <c r="D11" s="86">
        <v>366</v>
      </c>
      <c r="E11" s="88">
        <v>5058.0648</v>
      </c>
      <c r="F11" s="88">
        <v>1000</v>
      </c>
      <c r="G11" s="87" t="s">
        <v>76</v>
      </c>
      <c r="H11" s="87" t="s">
        <v>77</v>
      </c>
    </row>
    <row r="12" spans="1:8" ht="14.25" customHeight="1">
      <c r="A12" s="40">
        <v>10</v>
      </c>
      <c r="B12" s="87" t="s">
        <v>78</v>
      </c>
      <c r="C12" s="88">
        <v>1500949.16</v>
      </c>
      <c r="D12" s="86">
        <v>529</v>
      </c>
      <c r="E12" s="88">
        <v>2837.333</v>
      </c>
      <c r="F12" s="88">
        <v>1000</v>
      </c>
      <c r="G12" s="87" t="s">
        <v>76</v>
      </c>
      <c r="H12" s="87" t="s">
        <v>77</v>
      </c>
    </row>
    <row r="13" spans="1:8" ht="14.25" customHeight="1">
      <c r="A13" s="40">
        <v>11</v>
      </c>
      <c r="B13" s="87" t="s">
        <v>82</v>
      </c>
      <c r="C13" s="88">
        <v>1498172.69</v>
      </c>
      <c r="D13" s="86">
        <v>3145</v>
      </c>
      <c r="E13" s="88">
        <v>476.3665</v>
      </c>
      <c r="F13" s="88">
        <v>1000</v>
      </c>
      <c r="G13" s="87" t="s">
        <v>54</v>
      </c>
      <c r="H13" s="87" t="s">
        <v>26</v>
      </c>
    </row>
    <row r="14" spans="1:8" ht="14.25" customHeight="1">
      <c r="A14" s="40">
        <v>12</v>
      </c>
      <c r="B14" s="87" t="s">
        <v>21</v>
      </c>
      <c r="C14" s="88">
        <v>1043766.8001</v>
      </c>
      <c r="D14" s="86">
        <v>953</v>
      </c>
      <c r="E14" s="88">
        <v>1095.2432</v>
      </c>
      <c r="F14" s="88">
        <v>1000</v>
      </c>
      <c r="G14" s="87" t="s">
        <v>73</v>
      </c>
      <c r="H14" s="87" t="s">
        <v>27</v>
      </c>
    </row>
    <row r="15" spans="1:8" ht="14.25">
      <c r="A15" s="40">
        <v>13</v>
      </c>
      <c r="B15" s="87" t="s">
        <v>62</v>
      </c>
      <c r="C15" s="88">
        <v>734942.16</v>
      </c>
      <c r="D15" s="86">
        <v>7881</v>
      </c>
      <c r="E15" s="88">
        <v>93.2549</v>
      </c>
      <c r="F15" s="88">
        <v>100</v>
      </c>
      <c r="G15" s="87" t="s">
        <v>74</v>
      </c>
      <c r="H15" s="87" t="s">
        <v>46</v>
      </c>
    </row>
    <row r="16" spans="1:8" ht="15.75" customHeight="1" thickBot="1">
      <c r="A16" s="110" t="s">
        <v>23</v>
      </c>
      <c r="B16" s="111"/>
      <c r="C16" s="53">
        <f>SUM(C3:C15)</f>
        <v>67776613.41499999</v>
      </c>
      <c r="D16" s="54">
        <f>SUM(D3:D15)</f>
        <v>85332</v>
      </c>
      <c r="E16" s="52" t="s">
        <v>24</v>
      </c>
      <c r="F16" s="52" t="s">
        <v>24</v>
      </c>
      <c r="G16" s="52" t="s">
        <v>24</v>
      </c>
      <c r="H16" s="55" t="s">
        <v>24</v>
      </c>
    </row>
    <row r="17" spans="1:8" ht="15" customHeight="1" thickBot="1">
      <c r="A17" s="108" t="s">
        <v>39</v>
      </c>
      <c r="B17" s="108"/>
      <c r="C17" s="108"/>
      <c r="D17" s="108"/>
      <c r="E17" s="108"/>
      <c r="F17" s="108"/>
      <c r="G17" s="108"/>
      <c r="H17" s="108"/>
    </row>
  </sheetData>
  <sheetProtection/>
  <mergeCells count="3">
    <mergeCell ref="A17:H17"/>
    <mergeCell ref="A1:H1"/>
    <mergeCell ref="A16:B16"/>
  </mergeCells>
  <hyperlinks>
    <hyperlink ref="H16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0</v>
      </c>
      <c r="F4" s="66">
        <v>-0.014530250657173838</v>
      </c>
      <c r="G4" s="66">
        <v>0.09490343619061625</v>
      </c>
      <c r="H4" s="66">
        <v>0.10271399521032376</v>
      </c>
      <c r="I4" s="66">
        <v>0.47502943181114077</v>
      </c>
      <c r="J4" s="66">
        <v>0.020897839455875866</v>
      </c>
      <c r="K4" s="67">
        <v>-0.7619449999999999</v>
      </c>
      <c r="L4" s="67">
        <v>-0.10465297637806903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0.026337256195922754</v>
      </c>
      <c r="F5" s="66">
        <v>0.09485607571668786</v>
      </c>
      <c r="G5" s="66">
        <v>0.14016108011240935</v>
      </c>
      <c r="H5" s="66">
        <v>0.19692904632618524</v>
      </c>
      <c r="I5" s="66">
        <v>0.23073160813105487</v>
      </c>
      <c r="J5" s="66">
        <v>0.060317685770422846</v>
      </c>
      <c r="K5" s="67">
        <v>1.239549999999999</v>
      </c>
      <c r="L5" s="67">
        <v>0.09231132946099918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0.013168628097961377</v>
      </c>
      <c r="F6" s="70">
        <f>AVERAGE(F4:F5)</f>
        <v>0.04016291252975701</v>
      </c>
      <c r="G6" s="70">
        <f t="shared" si="0"/>
        <v>0.1175322581515128</v>
      </c>
      <c r="H6" s="70">
        <f>AVERAGE(H4:H5)</f>
        <v>0.1498215207682545</v>
      </c>
      <c r="I6" s="70">
        <f>AVERAGE(I4:I5)</f>
        <v>0.3528805199710978</v>
      </c>
      <c r="J6" s="70">
        <f t="shared" si="0"/>
        <v>0.040607762613149356</v>
      </c>
      <c r="K6" s="72" t="s">
        <v>24</v>
      </c>
      <c r="L6" s="70">
        <f>AVERAGE(L4:L5)</f>
        <v>-0.006170823458534924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99.71008999999987</v>
      </c>
      <c r="D4" s="63">
        <v>0.026336240637555425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0</v>
      </c>
      <c r="D5" s="63">
        <v>0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99.71008999999987</v>
      </c>
      <c r="D6" s="62">
        <v>0.013438666252811989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0</v>
      </c>
      <c r="D2" s="21"/>
    </row>
    <row r="3" spans="1:4" ht="14.25">
      <c r="A3" s="21"/>
      <c r="B3" s="42" t="s">
        <v>61</v>
      </c>
      <c r="C3" s="66">
        <v>0.026337256195922754</v>
      </c>
      <c r="D3" s="21"/>
    </row>
    <row r="4" spans="2:3" ht="14.25">
      <c r="B4" s="42" t="s">
        <v>20</v>
      </c>
      <c r="C4" s="66">
        <v>-0.016679788471855472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0.0031083145482821983</v>
      </c>
      <c r="F4" s="66">
        <v>0.006777981918047571</v>
      </c>
      <c r="G4" s="66">
        <v>0.030730818045461072</v>
      </c>
      <c r="H4" s="66">
        <v>0.05120722376190212</v>
      </c>
      <c r="I4" s="66">
        <v>0.15632724947147558</v>
      </c>
      <c r="J4" s="66">
        <v>0.020474781569918887</v>
      </c>
      <c r="K4" s="66">
        <v>4.583340000000008</v>
      </c>
      <c r="L4" s="67">
        <v>0.09132220399895563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0.0017833163697322796</v>
      </c>
      <c r="F5" s="66">
        <v>0.008815524280374243</v>
      </c>
      <c r="G5" s="66">
        <v>0.027404650238008976</v>
      </c>
      <c r="H5" s="66">
        <v>0.05563959243698102</v>
      </c>
      <c r="I5" s="66">
        <v>0.10931457201397943</v>
      </c>
      <c r="J5" s="66">
        <v>0.02153685584581133</v>
      </c>
      <c r="K5" s="66">
        <v>6.02753</v>
      </c>
      <c r="L5" s="67">
        <v>0.11885637146567873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0.005272223545737198</v>
      </c>
      <c r="F6" s="66">
        <v>0.008049021315978733</v>
      </c>
      <c r="G6" s="66">
        <v>2.3473298104592644E-05</v>
      </c>
      <c r="H6" s="66">
        <v>-0.10442179061982892</v>
      </c>
      <c r="I6" s="66">
        <v>-0.06704045116666346</v>
      </c>
      <c r="J6" s="66">
        <v>-0.004548856740833274</v>
      </c>
      <c r="K6" s="66">
        <v>1.837333000000005</v>
      </c>
      <c r="L6" s="67">
        <v>0.06255882606942698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0.004542708732574896</v>
      </c>
      <c r="F7" s="66">
        <v>0.01997592677671567</v>
      </c>
      <c r="G7" s="66">
        <v>0.045726338277782164</v>
      </c>
      <c r="H7" s="66">
        <v>0.05566772643385587</v>
      </c>
      <c r="I7" s="66">
        <v>0.061699091940545125</v>
      </c>
      <c r="J7" s="66">
        <v>0.01760163113915958</v>
      </c>
      <c r="K7" s="66">
        <v>0.1191539999999991</v>
      </c>
      <c r="L7" s="67">
        <v>0.006571660323775319</v>
      </c>
    </row>
    <row r="8" spans="1:12" s="9" customFormat="1" ht="14.25">
      <c r="A8" s="57">
        <v>5</v>
      </c>
      <c r="B8" s="42" t="s">
        <v>21</v>
      </c>
      <c r="C8" s="43">
        <v>39429</v>
      </c>
      <c r="D8" s="43">
        <v>39618</v>
      </c>
      <c r="E8" s="66">
        <v>0.0031911798865531527</v>
      </c>
      <c r="F8" s="66">
        <v>0.0036243411455081365</v>
      </c>
      <c r="G8" s="66">
        <v>0.014359116938527094</v>
      </c>
      <c r="H8" s="66">
        <v>0.025549136866644506</v>
      </c>
      <c r="I8" s="66">
        <v>0.0010854109164644132</v>
      </c>
      <c r="J8" s="66">
        <v>0.01134738347732922</v>
      </c>
      <c r="K8" s="66">
        <v>0.09524319999999942</v>
      </c>
      <c r="L8" s="67">
        <v>0.005794765836606208</v>
      </c>
    </row>
    <row r="9" spans="1:12" s="9" customFormat="1" ht="14.25">
      <c r="A9" s="57">
        <v>6</v>
      </c>
      <c r="B9" s="42" t="s">
        <v>62</v>
      </c>
      <c r="C9" s="43">
        <v>39560</v>
      </c>
      <c r="D9" s="43">
        <v>39770</v>
      </c>
      <c r="E9" s="66">
        <v>-0.00032588199855632105</v>
      </c>
      <c r="F9" s="66">
        <v>-0.0018014797181018505</v>
      </c>
      <c r="G9" s="66">
        <v>-0.013399082112621863</v>
      </c>
      <c r="H9" s="66">
        <v>-0.05153384091829083</v>
      </c>
      <c r="I9" s="66">
        <v>-0.08833808610915472</v>
      </c>
      <c r="J9" s="66">
        <v>-0.013447093921248987</v>
      </c>
      <c r="K9" s="66">
        <v>-0.0674510000000006</v>
      </c>
      <c r="L9" s="67">
        <v>-0.0045453591607130805</v>
      </c>
    </row>
    <row r="10" spans="1:12" s="9" customFormat="1" ht="14.25">
      <c r="A10" s="57">
        <v>7</v>
      </c>
      <c r="B10" s="42" t="s">
        <v>82</v>
      </c>
      <c r="C10" s="43">
        <v>39884</v>
      </c>
      <c r="D10" s="43">
        <v>40001</v>
      </c>
      <c r="E10" s="66">
        <v>0.00016985606954955657</v>
      </c>
      <c r="F10" s="66">
        <v>-0.007765137905141994</v>
      </c>
      <c r="G10" s="66">
        <v>0.02319930355694133</v>
      </c>
      <c r="H10" s="66">
        <v>-0.04312680104275368</v>
      </c>
      <c r="I10" s="66">
        <v>-0.01779455039703637</v>
      </c>
      <c r="J10" s="66">
        <v>0.0011502268088361411</v>
      </c>
      <c r="K10" s="66">
        <v>-0.5236335000000008</v>
      </c>
      <c r="L10" s="67">
        <v>-0.04920889007918172</v>
      </c>
    </row>
    <row r="11" spans="1:12" s="9" customFormat="1" ht="14.25">
      <c r="A11" s="57">
        <v>8</v>
      </c>
      <c r="B11" s="42" t="s">
        <v>53</v>
      </c>
      <c r="C11" s="43">
        <v>40114</v>
      </c>
      <c r="D11" s="43">
        <v>40401</v>
      </c>
      <c r="E11" s="66">
        <v>-0.007715422588890131</v>
      </c>
      <c r="F11" s="66">
        <v>-0.06549177702235376</v>
      </c>
      <c r="G11" s="66">
        <v>-0.0450948815217721</v>
      </c>
      <c r="H11" s="66">
        <v>-0.04742344465525983</v>
      </c>
      <c r="I11" s="66">
        <v>-0.10404029064251641</v>
      </c>
      <c r="J11" s="66">
        <v>-0.07158732426555248</v>
      </c>
      <c r="K11" s="66">
        <v>0.014364099999999658</v>
      </c>
      <c r="L11" s="67">
        <v>0.00104922017147846</v>
      </c>
    </row>
    <row r="12" spans="1:12" s="9" customFormat="1" ht="14.25">
      <c r="A12" s="57">
        <v>9</v>
      </c>
      <c r="B12" s="42" t="s">
        <v>58</v>
      </c>
      <c r="C12" s="43">
        <v>40226</v>
      </c>
      <c r="D12" s="43">
        <v>40430</v>
      </c>
      <c r="E12" s="66">
        <v>0.0021946408022357478</v>
      </c>
      <c r="F12" s="66">
        <v>0.01004226906819583</v>
      </c>
      <c r="G12" s="66">
        <v>0.02950191247371947</v>
      </c>
      <c r="H12" s="66">
        <v>0.05322852330151595</v>
      </c>
      <c r="I12" s="66">
        <v>0.09582035761309671</v>
      </c>
      <c r="J12" s="66">
        <v>0.019957546035364482</v>
      </c>
      <c r="K12" s="66">
        <v>3.8770800000000003</v>
      </c>
      <c r="L12" s="67">
        <v>0.12433915859542144</v>
      </c>
    </row>
    <row r="13" spans="1:12" s="9" customFormat="1" ht="14.25">
      <c r="A13" s="57">
        <v>10</v>
      </c>
      <c r="B13" s="42" t="s">
        <v>79</v>
      </c>
      <c r="C13" s="43">
        <v>40427</v>
      </c>
      <c r="D13" s="43">
        <v>40543</v>
      </c>
      <c r="E13" s="66">
        <v>0.007776395573106942</v>
      </c>
      <c r="F13" s="66">
        <v>0.013698177699453584</v>
      </c>
      <c r="G13" s="66">
        <v>0.04571986635962255</v>
      </c>
      <c r="H13" s="66">
        <v>0.09439614902117754</v>
      </c>
      <c r="I13" s="66">
        <v>0.18776412912807516</v>
      </c>
      <c r="J13" s="66">
        <v>0.03726821259074686</v>
      </c>
      <c r="K13" s="66">
        <v>4.058064799999995</v>
      </c>
      <c r="L13" s="67">
        <v>0.1305451467753047</v>
      </c>
    </row>
    <row r="14" spans="1:12" s="9" customFormat="1" ht="14.25">
      <c r="A14" s="57">
        <v>11</v>
      </c>
      <c r="B14" s="42" t="s">
        <v>67</v>
      </c>
      <c r="C14" s="43">
        <v>40444</v>
      </c>
      <c r="D14" s="43">
        <v>40638</v>
      </c>
      <c r="E14" s="66">
        <v>0.0026234180704387544</v>
      </c>
      <c r="F14" s="66">
        <v>0.013618377788422231</v>
      </c>
      <c r="G14" s="66">
        <v>0.027885013661751</v>
      </c>
      <c r="H14" s="66">
        <v>0.05276322043193882</v>
      </c>
      <c r="I14" s="66">
        <v>0.12650153800289177</v>
      </c>
      <c r="J14" s="66">
        <v>0.010967715108594067</v>
      </c>
      <c r="K14" s="66">
        <v>0.847774</v>
      </c>
      <c r="L14" s="67">
        <v>0.04855099317128708</v>
      </c>
    </row>
    <row r="15" spans="1:12" s="9" customFormat="1" ht="14.25">
      <c r="A15" s="57">
        <v>12</v>
      </c>
      <c r="B15" s="42" t="s">
        <v>80</v>
      </c>
      <c r="C15" s="43">
        <v>40427</v>
      </c>
      <c r="D15" s="43">
        <v>40708</v>
      </c>
      <c r="E15" s="66">
        <v>0.005337560871329083</v>
      </c>
      <c r="F15" s="66">
        <v>0.014337332758292076</v>
      </c>
      <c r="G15" s="66" t="s">
        <v>52</v>
      </c>
      <c r="H15" s="66">
        <v>0.09497163418122101</v>
      </c>
      <c r="I15" s="66">
        <v>0.20275915226499386</v>
      </c>
      <c r="J15" s="66">
        <v>0.035867095212400946</v>
      </c>
      <c r="K15" s="66">
        <v>5.4823615</v>
      </c>
      <c r="L15" s="67">
        <v>0.15776634850878057</v>
      </c>
    </row>
    <row r="16" spans="1:12" s="9" customFormat="1" ht="14.25">
      <c r="A16" s="57">
        <v>13</v>
      </c>
      <c r="B16" s="42" t="s">
        <v>60</v>
      </c>
      <c r="C16" s="43">
        <v>41026</v>
      </c>
      <c r="D16" s="43">
        <v>41242</v>
      </c>
      <c r="E16" s="66">
        <v>0.010589698550570015</v>
      </c>
      <c r="F16" s="66">
        <v>0.036024915389819334</v>
      </c>
      <c r="G16" s="66">
        <v>0.05880211160123605</v>
      </c>
      <c r="H16" s="66">
        <v>0.09065709607417749</v>
      </c>
      <c r="I16" s="66">
        <v>0.20033854143652885</v>
      </c>
      <c r="J16" s="66">
        <v>0.028636945392491286</v>
      </c>
      <c r="K16" s="66">
        <v>2.2598409999999984</v>
      </c>
      <c r="L16" s="67">
        <v>0.11027902400629896</v>
      </c>
    </row>
    <row r="17" spans="1:12" ht="15.75" thickBot="1">
      <c r="A17" s="69"/>
      <c r="B17" s="73" t="s">
        <v>50</v>
      </c>
      <c r="C17" s="71" t="s">
        <v>24</v>
      </c>
      <c r="D17" s="71" t="s">
        <v>24</v>
      </c>
      <c r="E17" s="70">
        <f>AVERAGE(E4:E16)</f>
        <v>0.0029652314178971826</v>
      </c>
      <c r="F17" s="70">
        <f>AVERAGE(F4:F16)</f>
        <v>0.00460811334578537</v>
      </c>
      <c r="G17" s="70">
        <f>AVERAGE(G4:G16)</f>
        <v>0.020404886734730027</v>
      </c>
      <c r="H17" s="70">
        <f>AVERAGE(H4:H16)</f>
        <v>0.025198032713329314</v>
      </c>
      <c r="I17" s="70">
        <f>AVERAGE(I4:I16)</f>
        <v>0.06649205111328307</v>
      </c>
      <c r="J17" s="70">
        <f>AVERAGE(J4:J16)</f>
        <v>0.008863470634847544</v>
      </c>
      <c r="K17" s="71" t="s">
        <v>24</v>
      </c>
      <c r="L17" s="70">
        <f>AVERAGE(L4:L16)</f>
        <v>0.061836882283316866</v>
      </c>
    </row>
    <row r="18" spans="1:12" s="9" customFormat="1" ht="14.25">
      <c r="A18" s="112" t="s">
        <v>42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  <row r="19" spans="3:11" s="11" customFormat="1" ht="14.25">
      <c r="C19" s="5"/>
      <c r="D19" s="5"/>
      <c r="E19" s="6"/>
      <c r="F19" s="6"/>
      <c r="G19" s="6"/>
      <c r="H19" s="6"/>
      <c r="I19" s="6"/>
      <c r="J19" s="6"/>
      <c r="K19" s="6"/>
    </row>
    <row r="20" spans="3:11" s="11" customFormat="1" ht="14.25">
      <c r="C20" s="5"/>
      <c r="D20" s="5"/>
      <c r="E20" s="6"/>
      <c r="F20" s="6"/>
      <c r="G20" s="6"/>
      <c r="H20" s="6"/>
      <c r="I20" s="6"/>
      <c r="J20" s="6"/>
      <c r="K20" s="6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</sheetData>
  <sheetProtection/>
  <mergeCells count="7">
    <mergeCell ref="A18:L18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81</v>
      </c>
      <c r="C4" s="30">
        <v>76.82191000000014</v>
      </c>
      <c r="D4" s="63">
        <v>0.003108325933476842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60</v>
      </c>
      <c r="C5" s="30">
        <v>43.57669490000001</v>
      </c>
      <c r="D5" s="63">
        <v>0.010589714277049129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75</v>
      </c>
      <c r="C6" s="30">
        <v>42.137359999999404</v>
      </c>
      <c r="D6" s="63">
        <v>0.004542651932693698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80</v>
      </c>
      <c r="C7" s="30">
        <v>35.89620999999996</v>
      </c>
      <c r="D7" s="63">
        <v>0.005337562227305408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79</v>
      </c>
      <c r="C8" s="30">
        <v>14.284979999999981</v>
      </c>
      <c r="D8" s="63">
        <v>0.007776395517229684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58</v>
      </c>
      <c r="C9" s="30">
        <v>13.413429999999703</v>
      </c>
      <c r="D9" s="63">
        <v>0.002194533721484822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59</v>
      </c>
      <c r="C10" s="30">
        <v>8.447469999999738</v>
      </c>
      <c r="D10" s="63">
        <v>0.001783997032567198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78</v>
      </c>
      <c r="C11" s="30">
        <v>7.871829999999842</v>
      </c>
      <c r="D11" s="63">
        <v>0.005272218552805862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67</v>
      </c>
      <c r="C12" s="30">
        <v>6.9235</v>
      </c>
      <c r="D12" s="63">
        <v>0.002623443244951368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21</v>
      </c>
      <c r="C13" s="30">
        <v>3.320329999999958</v>
      </c>
      <c r="D13" s="63">
        <v>0.003191255000058612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82</v>
      </c>
      <c r="C14" s="30">
        <v>0.25444999999995344</v>
      </c>
      <c r="D14" s="63">
        <v>0.0001698690844434563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62</v>
      </c>
      <c r="C15" s="30">
        <v>-0.23910999999998603</v>
      </c>
      <c r="D15" s="63">
        <v>-0.000325239515419083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53</v>
      </c>
      <c r="C16" s="30">
        <v>-20.23830000000028</v>
      </c>
      <c r="D16" s="63">
        <v>-0.0077154227672964855</v>
      </c>
      <c r="E16" s="31">
        <v>0</v>
      </c>
      <c r="F16" s="63">
        <v>0</v>
      </c>
      <c r="G16" s="45">
        <v>0</v>
      </c>
    </row>
    <row r="17" spans="1:7" ht="15.75" thickBot="1">
      <c r="A17" s="58"/>
      <c r="B17" s="59" t="s">
        <v>23</v>
      </c>
      <c r="C17" s="49">
        <v>232.47075489999844</v>
      </c>
      <c r="D17" s="62">
        <v>0.0034417603917167583</v>
      </c>
      <c r="E17" s="50">
        <v>0</v>
      </c>
      <c r="F17" s="62">
        <v>0</v>
      </c>
      <c r="G17" s="51">
        <v>0</v>
      </c>
    </row>
    <row r="19" ht="14.25">
      <c r="D19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85" zoomScaleNormal="85" zoomScalePageLayoutView="0" workbookViewId="0" topLeftCell="A1">
      <selection activeCell="C16" sqref="C16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53</v>
      </c>
      <c r="C2" s="66">
        <v>-0.007715422588890131</v>
      </c>
    </row>
    <row r="3" spans="1:5" ht="14.25">
      <c r="A3" s="14"/>
      <c r="B3" s="42" t="s">
        <v>62</v>
      </c>
      <c r="C3" s="66">
        <v>-0.00032588199855632105</v>
      </c>
      <c r="D3" s="14"/>
      <c r="E3" s="14"/>
    </row>
    <row r="4" spans="1:5" ht="14.25">
      <c r="A4" s="14"/>
      <c r="B4" s="42" t="s">
        <v>82</v>
      </c>
      <c r="C4" s="66">
        <v>0.00016985606954955657</v>
      </c>
      <c r="D4" s="14"/>
      <c r="E4" s="14"/>
    </row>
    <row r="5" spans="1:5" ht="14.25">
      <c r="A5" s="14"/>
      <c r="B5" s="42" t="s">
        <v>59</v>
      </c>
      <c r="C5" s="66">
        <v>0.0017833163697322796</v>
      </c>
      <c r="D5" s="14"/>
      <c r="E5" s="14"/>
    </row>
    <row r="6" spans="1:5" ht="14.25">
      <c r="A6" s="14"/>
      <c r="B6" s="42" t="s">
        <v>58</v>
      </c>
      <c r="C6" s="66">
        <v>0.0021946408022357478</v>
      </c>
      <c r="D6" s="14"/>
      <c r="E6" s="14"/>
    </row>
    <row r="7" spans="1:5" ht="14.25">
      <c r="A7" s="14"/>
      <c r="B7" s="42" t="s">
        <v>67</v>
      </c>
      <c r="C7" s="66">
        <v>0.0026234180704387544</v>
      </c>
      <c r="D7" s="14"/>
      <c r="E7" s="14"/>
    </row>
    <row r="8" spans="1:5" ht="14.25">
      <c r="A8" s="14"/>
      <c r="B8" s="42" t="s">
        <v>81</v>
      </c>
      <c r="C8" s="66">
        <v>0.0031083145482821983</v>
      </c>
      <c r="D8" s="14"/>
      <c r="E8" s="14"/>
    </row>
    <row r="9" spans="1:5" ht="14.25">
      <c r="A9" s="14"/>
      <c r="B9" s="42" t="s">
        <v>21</v>
      </c>
      <c r="C9" s="66">
        <v>0.0031911798865531527</v>
      </c>
      <c r="D9" s="14"/>
      <c r="E9" s="14"/>
    </row>
    <row r="10" spans="1:5" ht="14.25">
      <c r="A10" s="14"/>
      <c r="B10" s="42" t="s">
        <v>75</v>
      </c>
      <c r="C10" s="66">
        <v>0.004542708732574896</v>
      </c>
      <c r="D10" s="14"/>
      <c r="E10" s="14"/>
    </row>
    <row r="11" spans="1:5" ht="14.25">
      <c r="A11" s="14"/>
      <c r="B11" s="42" t="s">
        <v>78</v>
      </c>
      <c r="C11" s="66">
        <v>0.005272223545737198</v>
      </c>
      <c r="D11" s="14"/>
      <c r="E11" s="14"/>
    </row>
    <row r="12" spans="1:5" ht="14.25">
      <c r="A12" s="14"/>
      <c r="B12" s="42" t="s">
        <v>80</v>
      </c>
      <c r="C12" s="66">
        <v>0.005337560871329083</v>
      </c>
      <c r="D12" s="14"/>
      <c r="E12" s="14"/>
    </row>
    <row r="13" spans="1:5" ht="14.25">
      <c r="A13" s="14"/>
      <c r="B13" s="42" t="s">
        <v>79</v>
      </c>
      <c r="C13" s="66">
        <v>0.007776395573106942</v>
      </c>
      <c r="D13" s="14"/>
      <c r="E13" s="14"/>
    </row>
    <row r="14" spans="1:5" ht="14.25">
      <c r="A14" s="14"/>
      <c r="B14" s="42" t="s">
        <v>60</v>
      </c>
      <c r="C14" s="66">
        <v>0.010589698550570015</v>
      </c>
      <c r="D14" s="14"/>
      <c r="E14" s="14"/>
    </row>
    <row r="15" spans="2:3" ht="14.25">
      <c r="B15" s="42" t="s">
        <v>20</v>
      </c>
      <c r="C15" s="68">
        <v>-0.0166797884718555</v>
      </c>
    </row>
    <row r="16" spans="2:3" ht="14.25">
      <c r="B16" s="14" t="s">
        <v>25</v>
      </c>
      <c r="C16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-0.016679788471855472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3885751.21</v>
      </c>
      <c r="F3" s="11">
        <v>173506</v>
      </c>
      <c r="G3" s="78">
        <v>22.3955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3633600.69</v>
      </c>
      <c r="F4" s="11">
        <v>152637</v>
      </c>
      <c r="G4" s="78">
        <v>23.8055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7519351.9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2024-03-15T09:52:08Z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